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utop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G195" i="1"/>
  <c r="F195" i="1"/>
  <c r="H195" i="1"/>
  <c r="J195" i="1"/>
  <c r="I195" i="1"/>
  <c r="F176" i="1"/>
  <c r="G176" i="1"/>
  <c r="H176" i="1"/>
  <c r="J176" i="1"/>
  <c r="I176" i="1"/>
  <c r="F157" i="1"/>
  <c r="G157" i="1"/>
  <c r="H157" i="1"/>
  <c r="I157" i="1"/>
  <c r="J157" i="1"/>
  <c r="G138" i="1"/>
  <c r="J138" i="1"/>
  <c r="H138" i="1"/>
  <c r="I138" i="1"/>
  <c r="F119" i="1"/>
  <c r="G119" i="1"/>
  <c r="J119" i="1"/>
  <c r="H119" i="1"/>
  <c r="I119" i="1"/>
  <c r="L100" i="1"/>
  <c r="F100" i="1"/>
  <c r="H100" i="1"/>
  <c r="J100" i="1"/>
  <c r="G100" i="1"/>
  <c r="I100" i="1"/>
  <c r="H81" i="1"/>
  <c r="G81" i="1"/>
  <c r="L81" i="1"/>
  <c r="F81" i="1"/>
  <c r="I81" i="1"/>
  <c r="J81" i="1"/>
  <c r="L62" i="1"/>
  <c r="H62" i="1"/>
  <c r="F62" i="1"/>
  <c r="G62" i="1"/>
  <c r="I62" i="1"/>
  <c r="J62" i="1"/>
  <c r="L43" i="1"/>
  <c r="F43" i="1"/>
  <c r="H43" i="1"/>
  <c r="I43" i="1"/>
  <c r="G43" i="1"/>
  <c r="J43" i="1"/>
  <c r="I24" i="1"/>
  <c r="F24" i="1"/>
  <c r="J24" i="1"/>
  <c r="G24" i="1"/>
  <c r="H24" i="1"/>
  <c r="L196" i="1" l="1"/>
  <c r="I196" i="1"/>
  <c r="J196" i="1"/>
  <c r="F196" i="1"/>
  <c r="H196" i="1"/>
  <c r="G196" i="1"/>
</calcChain>
</file>

<file path=xl/sharedStrings.xml><?xml version="1.0" encoding="utf-8"?>
<sst xmlns="http://schemas.openxmlformats.org/spreadsheetml/2006/main" count="356" uniqueCount="108">
  <si>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</si>
  <si>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</si>
  <si>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</si>
  <si>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</si>
  <si>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</si>
  <si>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</si>
  <si>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</si>
  <si>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</si>
  <si>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</si>
  <si>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</si>
  <si>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</si>
  <si>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</si>
  <si>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</si>
  <si>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</si>
  <si>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</si>
  <si>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</si>
  <si>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</si>
  <si>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</si>
  <si>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</si>
  <si>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</si>
  <si>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</si>
  <si>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</si>
  <si>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</si>
  <si>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</si>
  <si>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</si>
  <si>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</si>
  <si>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</si>
  <si>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</si>
  <si>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</si>
  <si>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</si>
  <si>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</si>
  <si>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</si>
  <si>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</si>
  <si>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</si>
  <si>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</si>
  <si>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</si>
  <si>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</si>
  <si>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</si>
  <si>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</si>
  <si>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</si>
  <si>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Антипова А.В.</t>
  </si>
  <si>
    <t>Каша манная</t>
  </si>
  <si>
    <t>200/10</t>
  </si>
  <si>
    <t>Яйцо вареное</t>
  </si>
  <si>
    <t>Компот из с/ф</t>
  </si>
  <si>
    <t xml:space="preserve">Хлеб пшеничный </t>
  </si>
  <si>
    <t>180/10</t>
  </si>
  <si>
    <t>60мг</t>
  </si>
  <si>
    <t xml:space="preserve">Рассольник </t>
  </si>
  <si>
    <t>Макароны отварные</t>
  </si>
  <si>
    <t>Сосиски отварные</t>
  </si>
  <si>
    <t xml:space="preserve">Кисель  </t>
  </si>
  <si>
    <t>Салат из помидоров и огурцов</t>
  </si>
  <si>
    <t xml:space="preserve"> Хлеб пшеничный</t>
  </si>
  <si>
    <t xml:space="preserve">Хлеб ржаной </t>
  </si>
  <si>
    <t>Витамин С</t>
  </si>
  <si>
    <t>Омлет натуральный</t>
  </si>
  <si>
    <t>Бутерброд с сыром</t>
  </si>
  <si>
    <t>30/20</t>
  </si>
  <si>
    <t>Какао</t>
  </si>
  <si>
    <t>Салат витаминный</t>
  </si>
  <si>
    <t>Щи из свежей капусты</t>
  </si>
  <si>
    <t xml:space="preserve">Рыба, тушёная в овощах </t>
  </si>
  <si>
    <t>Рис отварной</t>
  </si>
  <si>
    <t>Чай с лимоном</t>
  </si>
  <si>
    <t>200/15/7</t>
  </si>
  <si>
    <t>Хлеб пшеничный</t>
  </si>
  <si>
    <t xml:space="preserve"> Хлеб ржаной </t>
  </si>
  <si>
    <t>Каша  молочная «Дружба»</t>
  </si>
  <si>
    <t>Бутерброд с маслом и сыром</t>
  </si>
  <si>
    <t xml:space="preserve">Чай с лимоном </t>
  </si>
  <si>
    <t>Салат «Овощной»</t>
  </si>
  <si>
    <t>Суп гороховый</t>
  </si>
  <si>
    <t xml:space="preserve">Котлета </t>
  </si>
  <si>
    <t>Картофельное пюре</t>
  </si>
  <si>
    <t xml:space="preserve">Напиток апельсиновый </t>
  </si>
  <si>
    <t>Оладьи со сгущённым молоком</t>
  </si>
  <si>
    <t>200/20</t>
  </si>
  <si>
    <t>Компот из свежих фруктов</t>
  </si>
  <si>
    <t xml:space="preserve">Салат из помидоров  </t>
  </si>
  <si>
    <t xml:space="preserve">Борщ </t>
  </si>
  <si>
    <t>Тефтели</t>
  </si>
  <si>
    <t>Каша гречневая рассыпчатая</t>
  </si>
  <si>
    <t xml:space="preserve">Кисель </t>
  </si>
  <si>
    <t>Каша овсяная из «Геркулеса»</t>
  </si>
  <si>
    <t>Винегрет</t>
  </si>
  <si>
    <t xml:space="preserve">Суп картофельный с фрикадельками </t>
  </si>
  <si>
    <t>Курица запеченная</t>
  </si>
  <si>
    <t>Каша рисовая молочная</t>
  </si>
  <si>
    <t xml:space="preserve">Салат из свежих огурцов  </t>
  </si>
  <si>
    <t xml:space="preserve">Суп фасолевый  </t>
  </si>
  <si>
    <t xml:space="preserve">Макароны с сыром </t>
  </si>
  <si>
    <t>160/40</t>
  </si>
  <si>
    <t xml:space="preserve">Бутерброд с маслом </t>
  </si>
  <si>
    <t>40/10</t>
  </si>
  <si>
    <t>9(а)</t>
  </si>
  <si>
    <t xml:space="preserve">Какао </t>
  </si>
  <si>
    <t>Котлета рыбная</t>
  </si>
  <si>
    <t>Суп молочный с макаронными изделиями</t>
  </si>
  <si>
    <t>200/10/10</t>
  </si>
  <si>
    <t xml:space="preserve">Салат из свеклы и яблок  </t>
  </si>
  <si>
    <t xml:space="preserve">Салат из капусты </t>
  </si>
  <si>
    <t xml:space="preserve">Суп-лапша </t>
  </si>
  <si>
    <t>Пюре картофельное</t>
  </si>
  <si>
    <t>яблоко</t>
  </si>
  <si>
    <t>банан</t>
  </si>
  <si>
    <t>апельсин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</si>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</sst>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4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3" sqref="K1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6.24</v>
      </c>
      <c r="H6" s="40">
        <v>6.1</v>
      </c>
      <c r="I6" s="40">
        <v>19.7</v>
      </c>
      <c r="J6" s="40">
        <v>158.63999999999999</v>
      </c>
      <c r="K6" s="41">
        <v>277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1.52</v>
      </c>
      <c r="H8" s="43">
        <v>0.24</v>
      </c>
      <c r="I8" s="43">
        <v>40.06</v>
      </c>
      <c r="J8" s="43">
        <v>158.5</v>
      </c>
      <c r="K8" s="44">
        <v>348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4.0999999999999996</v>
      </c>
      <c r="H9" s="43">
        <v>0.7</v>
      </c>
      <c r="I9" s="43">
        <v>0.65</v>
      </c>
      <c r="J9" s="43">
        <v>97.5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6" t="s">
        <v>104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>
        <v>912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465</v>
      </c>
      <c r="G13" s="19">
        <f t="shared" ref="G13:J13" si="0">SUM(G6:G12)</f>
        <v>17.760000000000002</v>
      </c>
      <c r="H13" s="19">
        <f t="shared" si="0"/>
        <v>12.44</v>
      </c>
      <c r="I13" s="19">
        <f t="shared" si="0"/>
        <v>80.31</v>
      </c>
      <c r="J13" s="19">
        <f t="shared" si="0"/>
        <v>571.64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100</v>
      </c>
      <c r="G14" s="43">
        <v>0.86</v>
      </c>
      <c r="H14" s="43">
        <v>15.12</v>
      </c>
      <c r="I14" s="43">
        <v>2.85</v>
      </c>
      <c r="J14" s="43">
        <v>151.88</v>
      </c>
      <c r="K14" s="44">
        <v>21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0.85</v>
      </c>
      <c r="H15" s="43">
        <v>1.6</v>
      </c>
      <c r="I15" s="43">
        <v>4.875</v>
      </c>
      <c r="J15" s="43">
        <v>36.375</v>
      </c>
      <c r="K15" s="44">
        <v>96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17.38</v>
      </c>
      <c r="H16" s="43">
        <v>45.68</v>
      </c>
      <c r="I16" s="43">
        <v>3.6</v>
      </c>
      <c r="J16" s="43">
        <v>494.3</v>
      </c>
      <c r="K16" s="44">
        <v>243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 t="s">
        <v>46</v>
      </c>
      <c r="G17" s="43">
        <v>15.786</v>
      </c>
      <c r="H17" s="43">
        <v>16.829999999999998</v>
      </c>
      <c r="I17" s="43">
        <v>104.27</v>
      </c>
      <c r="J17" s="43">
        <v>605.72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19.600000000000001</v>
      </c>
      <c r="J18" s="43">
        <v>80</v>
      </c>
      <c r="K18" s="44">
        <v>122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25</v>
      </c>
      <c r="G19" s="43">
        <v>4.0999999999999996</v>
      </c>
      <c r="H19" s="43">
        <v>0.7</v>
      </c>
      <c r="I19" s="43">
        <v>0.65</v>
      </c>
      <c r="J19" s="43">
        <v>97.5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6.6</v>
      </c>
      <c r="H20" s="43">
        <v>1.2</v>
      </c>
      <c r="I20" s="43">
        <v>1.2</v>
      </c>
      <c r="J20" s="43">
        <v>181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55</v>
      </c>
      <c r="F21" s="43" t="s">
        <v>47</v>
      </c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45.576000000000001</v>
      </c>
      <c r="H23" s="19">
        <f t="shared" si="2"/>
        <v>81.13</v>
      </c>
      <c r="I23" s="19">
        <f t="shared" si="2"/>
        <v>137.04499999999999</v>
      </c>
      <c r="J23" s="19">
        <f t="shared" si="2"/>
        <v>1646.7750000000001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1170</v>
      </c>
      <c r="G24" s="32">
        <f t="shared" ref="G24:J24" si="4">G13+G23</f>
        <v>63.335999999999999</v>
      </c>
      <c r="H24" s="32">
        <f t="shared" si="4"/>
        <v>93.57</v>
      </c>
      <c r="I24" s="32">
        <f t="shared" si="4"/>
        <v>217.35499999999999</v>
      </c>
      <c r="J24" s="32">
        <f t="shared" si="4"/>
        <v>2218.415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20.22</v>
      </c>
      <c r="H25" s="40">
        <v>33.369999999999997</v>
      </c>
      <c r="I25" s="40">
        <v>3.14</v>
      </c>
      <c r="J25" s="40">
        <v>392.64</v>
      </c>
      <c r="K25" s="41">
        <v>169</v>
      </c>
      <c r="L25" s="40"/>
    </row>
    <row r="26" spans="1:12" ht="15" x14ac:dyDescent="0.25">
      <c r="A26" s="14"/>
      <c r="B26" s="15"/>
      <c r="C26" s="11"/>
      <c r="D26" s="6"/>
      <c r="E26" s="42" t="s">
        <v>57</v>
      </c>
      <c r="F26" s="43" t="s">
        <v>58</v>
      </c>
      <c r="G26" s="43">
        <v>16</v>
      </c>
      <c r="H26" s="43">
        <v>1</v>
      </c>
      <c r="I26" s="43">
        <v>70</v>
      </c>
      <c r="J26" s="43">
        <v>335.49</v>
      </c>
      <c r="K26" s="44">
        <v>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5.72</v>
      </c>
      <c r="H27" s="43">
        <v>5.76</v>
      </c>
      <c r="I27" s="43">
        <v>38.42</v>
      </c>
      <c r="J27" s="43">
        <v>218.98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4.0999999999999996</v>
      </c>
      <c r="H28" s="43">
        <v>0.7</v>
      </c>
      <c r="I28" s="43">
        <v>0.65</v>
      </c>
      <c r="J28" s="43">
        <v>97.5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105</v>
      </c>
      <c r="F29" s="43">
        <v>200</v>
      </c>
      <c r="G29" s="43">
        <v>3</v>
      </c>
      <c r="H29" s="43">
        <v>1</v>
      </c>
      <c r="I29" s="43">
        <v>42</v>
      </c>
      <c r="J29" s="43">
        <v>192</v>
      </c>
      <c r="K29" s="44">
        <v>913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49.04</v>
      </c>
      <c r="H32" s="19">
        <f t="shared" ref="H32" si="7">SUM(H25:H31)</f>
        <v>41.83</v>
      </c>
      <c r="I32" s="19">
        <f t="shared" ref="I32" si="8">SUM(I25:I31)</f>
        <v>154.21</v>
      </c>
      <c r="J32" s="19">
        <f t="shared" ref="J32:L32" si="9">SUM(J25:J31)</f>
        <v>1236.6100000000001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100</v>
      </c>
      <c r="G33" s="43">
        <v>8.2899999999999991</v>
      </c>
      <c r="H33" s="43">
        <v>6.8</v>
      </c>
      <c r="I33" s="43">
        <v>24.73</v>
      </c>
      <c r="J33" s="43">
        <v>187.24</v>
      </c>
      <c r="K33" s="44">
        <v>49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11.91</v>
      </c>
      <c r="H34" s="43">
        <v>10.93</v>
      </c>
      <c r="I34" s="43">
        <v>16.09</v>
      </c>
      <c r="J34" s="43">
        <v>210.93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7.88</v>
      </c>
      <c r="H35" s="43">
        <v>4.1399999999999997</v>
      </c>
      <c r="I35" s="43">
        <v>3.74</v>
      </c>
      <c r="J35" s="43">
        <v>82.78</v>
      </c>
      <c r="K35" s="44">
        <v>229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 t="s">
        <v>46</v>
      </c>
      <c r="G36" s="43">
        <v>10.476000000000001</v>
      </c>
      <c r="H36" s="43">
        <v>17.532</v>
      </c>
      <c r="I36" s="43">
        <v>90</v>
      </c>
      <c r="J36" s="43">
        <v>537.24599999999998</v>
      </c>
      <c r="K36" s="44">
        <v>304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 t="s">
        <v>65</v>
      </c>
      <c r="G37" s="43">
        <v>0.3</v>
      </c>
      <c r="H37" s="43">
        <v>0</v>
      </c>
      <c r="I37" s="43">
        <v>15.2</v>
      </c>
      <c r="J37" s="43">
        <v>60</v>
      </c>
      <c r="K37" s="44">
        <v>377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66</v>
      </c>
      <c r="F38" s="43">
        <v>25</v>
      </c>
      <c r="G38" s="43">
        <v>4.0999999999999996</v>
      </c>
      <c r="H38" s="43">
        <v>0.7</v>
      </c>
      <c r="I38" s="43">
        <v>0.65</v>
      </c>
      <c r="J38" s="43">
        <v>97.5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67</v>
      </c>
      <c r="F39" s="43">
        <v>30</v>
      </c>
      <c r="G39" s="43">
        <v>6.6</v>
      </c>
      <c r="H39" s="43">
        <v>1.2</v>
      </c>
      <c r="I39" s="43">
        <v>1.2</v>
      </c>
      <c r="J39" s="43">
        <v>181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55</v>
      </c>
      <c r="F40" s="43" t="s">
        <v>47</v>
      </c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505</v>
      </c>
      <c r="G42" s="19">
        <f t="shared" ref="G42" si="10">SUM(G33:G41)</f>
        <v>49.555999999999997</v>
      </c>
      <c r="H42" s="19">
        <f t="shared" ref="H42" si="11">SUM(H33:H41)</f>
        <v>41.302000000000007</v>
      </c>
      <c r="I42" s="19">
        <f t="shared" ref="I42" si="12">SUM(I33:I41)</f>
        <v>151.60999999999999</v>
      </c>
      <c r="J42" s="19">
        <f t="shared" ref="J42:L42" si="13">SUM(J33:J41)</f>
        <v>1356.6959999999999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1130</v>
      </c>
      <c r="G43" s="32">
        <f t="shared" ref="G43" si="14">G32+G42</f>
        <v>98.596000000000004</v>
      </c>
      <c r="H43" s="32">
        <f t="shared" ref="H43" si="15">H32+H42</f>
        <v>83.132000000000005</v>
      </c>
      <c r="I43" s="32">
        <f t="shared" ref="I43" si="16">I32+I42</f>
        <v>305.82</v>
      </c>
      <c r="J43" s="32">
        <f t="shared" ref="J43:L43" si="17">J32+J42</f>
        <v>2593.306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 t="s">
        <v>42</v>
      </c>
      <c r="G44" s="40">
        <v>8.24</v>
      </c>
      <c r="H44" s="40">
        <v>10.62</v>
      </c>
      <c r="I44" s="40">
        <v>41.18</v>
      </c>
      <c r="J44" s="40">
        <v>293.82</v>
      </c>
      <c r="K44" s="41">
        <v>187</v>
      </c>
      <c r="L44" s="40"/>
    </row>
    <row r="45" spans="1:12" ht="15" x14ac:dyDescent="0.25">
      <c r="A45" s="23"/>
      <c r="B45" s="15"/>
      <c r="C45" s="11"/>
      <c r="D45" s="6"/>
      <c r="E45" s="42" t="s">
        <v>69</v>
      </c>
      <c r="F45" s="58" t="s">
        <v>58</v>
      </c>
      <c r="G45" s="43">
        <v>13.78</v>
      </c>
      <c r="H45" s="43">
        <v>12.64</v>
      </c>
      <c r="I45" s="43">
        <v>60.11</v>
      </c>
      <c r="J45" s="43">
        <v>394.35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57" t="s">
        <v>65</v>
      </c>
      <c r="G46" s="43">
        <v>0.3</v>
      </c>
      <c r="H46" s="43">
        <v>0</v>
      </c>
      <c r="I46" s="43">
        <v>15.2</v>
      </c>
      <c r="J46" s="43">
        <v>60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25</v>
      </c>
      <c r="G47" s="43">
        <v>4.0999999999999996</v>
      </c>
      <c r="H47" s="43">
        <v>0.7</v>
      </c>
      <c r="I47" s="43">
        <v>0.65</v>
      </c>
      <c r="J47" s="43">
        <v>97.5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106</v>
      </c>
      <c r="F48" s="43">
        <v>200</v>
      </c>
      <c r="G48" s="43">
        <v>1.8</v>
      </c>
      <c r="H48" s="43">
        <v>0.4</v>
      </c>
      <c r="I48" s="43">
        <v>16.2</v>
      </c>
      <c r="J48" s="43">
        <v>86</v>
      </c>
      <c r="K48" s="44">
        <v>915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225</v>
      </c>
      <c r="G51" s="19">
        <f t="shared" ref="G51" si="18">SUM(G44:G50)</f>
        <v>28.220000000000002</v>
      </c>
      <c r="H51" s="19">
        <f t="shared" ref="H51" si="19">SUM(H44:H50)</f>
        <v>24.359999999999996</v>
      </c>
      <c r="I51" s="19">
        <f t="shared" ref="I51" si="20">SUM(I44:I50)</f>
        <v>133.34</v>
      </c>
      <c r="J51" s="19">
        <f t="shared" ref="J51:L51" si="21">SUM(J44:J50)</f>
        <v>931.67000000000007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100</v>
      </c>
      <c r="G52" s="43">
        <v>6</v>
      </c>
      <c r="H52" s="43">
        <v>13.2</v>
      </c>
      <c r="I52" s="43">
        <v>5.8</v>
      </c>
      <c r="J52" s="43">
        <v>103</v>
      </c>
      <c r="K52" s="44">
        <v>20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5.0250000000000004</v>
      </c>
      <c r="H53" s="43">
        <v>0.4</v>
      </c>
      <c r="I53" s="43">
        <v>13.574999999999999</v>
      </c>
      <c r="J53" s="43">
        <v>74.8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100</v>
      </c>
      <c r="G54" s="43">
        <v>14.2</v>
      </c>
      <c r="H54" s="43">
        <v>11.4</v>
      </c>
      <c r="I54" s="43">
        <v>13</v>
      </c>
      <c r="J54" s="43">
        <v>214</v>
      </c>
      <c r="K54" s="44">
        <v>210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74</v>
      </c>
      <c r="F55" s="43" t="s">
        <v>46</v>
      </c>
      <c r="G55" s="43">
        <v>4.21</v>
      </c>
      <c r="H55" s="43">
        <v>30.07</v>
      </c>
      <c r="I55" s="43">
        <v>6.82</v>
      </c>
      <c r="J55" s="43">
        <v>313.24</v>
      </c>
      <c r="K55" s="44">
        <v>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0.3</v>
      </c>
      <c r="H56" s="43">
        <v>0</v>
      </c>
      <c r="I56" s="43">
        <v>38.56</v>
      </c>
      <c r="J56" s="43">
        <v>157.5</v>
      </c>
      <c r="K56" s="44">
        <v>436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66</v>
      </c>
      <c r="F57" s="43">
        <v>25</v>
      </c>
      <c r="G57" s="43">
        <v>4.0999999999999996</v>
      </c>
      <c r="H57" s="43">
        <v>0.7</v>
      </c>
      <c r="I57" s="43">
        <v>0.65</v>
      </c>
      <c r="J57" s="43">
        <v>97.5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6.6</v>
      </c>
      <c r="H58" s="43">
        <v>1.2</v>
      </c>
      <c r="I58" s="43">
        <v>1.2</v>
      </c>
      <c r="J58" s="43">
        <v>181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55</v>
      </c>
      <c r="F59" s="43" t="s">
        <v>47</v>
      </c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40.435000000000002</v>
      </c>
      <c r="H61" s="19">
        <f t="shared" ref="H61" si="23">SUM(H52:H60)</f>
        <v>56.970000000000006</v>
      </c>
      <c r="I61" s="19">
        <f t="shared" ref="I61" si="24">SUM(I52:I60)</f>
        <v>79.605000000000004</v>
      </c>
      <c r="J61" s="19">
        <f t="shared" ref="J61:L61" si="25">SUM(J52:J60)</f>
        <v>1141.04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930</v>
      </c>
      <c r="G62" s="32">
        <f t="shared" ref="G62" si="26">G51+G61</f>
        <v>68.655000000000001</v>
      </c>
      <c r="H62" s="32">
        <f t="shared" ref="H62" si="27">H51+H61</f>
        <v>81.33</v>
      </c>
      <c r="I62" s="32">
        <f t="shared" ref="I62" si="28">I51+I61</f>
        <v>212.94499999999999</v>
      </c>
      <c r="J62" s="32">
        <f t="shared" ref="J62:L62" si="29">J51+J61</f>
        <v>2072.71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 t="s">
        <v>77</v>
      </c>
      <c r="G63" s="40">
        <v>12.8</v>
      </c>
      <c r="H63" s="40">
        <v>13.1</v>
      </c>
      <c r="I63" s="40">
        <v>76.3</v>
      </c>
      <c r="J63" s="40">
        <v>474</v>
      </c>
      <c r="K63" s="41">
        <v>401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7.76</v>
      </c>
      <c r="H65" s="43">
        <v>7.76</v>
      </c>
      <c r="I65" s="43">
        <v>17.86</v>
      </c>
      <c r="J65" s="43">
        <v>69.38</v>
      </c>
      <c r="K65" s="44">
        <v>129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25</v>
      </c>
      <c r="G66" s="43">
        <v>4.0999999999999996</v>
      </c>
      <c r="H66" s="43">
        <v>0.7</v>
      </c>
      <c r="I66" s="43">
        <v>0.65</v>
      </c>
      <c r="J66" s="43">
        <v>97.5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107</v>
      </c>
      <c r="F67" s="43">
        <v>200</v>
      </c>
      <c r="G67" s="43">
        <v>0.8</v>
      </c>
      <c r="H67" s="43">
        <v>0.6</v>
      </c>
      <c r="I67" s="43">
        <v>20.6</v>
      </c>
      <c r="J67" s="43">
        <v>94</v>
      </c>
      <c r="K67" s="44">
        <v>210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425</v>
      </c>
      <c r="G70" s="19">
        <f t="shared" ref="G70" si="30">SUM(G63:G69)</f>
        <v>25.460000000000004</v>
      </c>
      <c r="H70" s="19">
        <f t="shared" ref="H70" si="31">SUM(H63:H69)</f>
        <v>22.16</v>
      </c>
      <c r="I70" s="19">
        <f t="shared" ref="I70" si="32">SUM(I63:I69)</f>
        <v>115.41</v>
      </c>
      <c r="J70" s="19">
        <f t="shared" ref="J70:L70" si="33">SUM(J63:J69)</f>
        <v>734.88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100</v>
      </c>
      <c r="G71" s="43">
        <v>0.9</v>
      </c>
      <c r="H71" s="43">
        <v>1.5</v>
      </c>
      <c r="I71" s="43">
        <v>4.0999999999999996</v>
      </c>
      <c r="J71" s="43">
        <v>36</v>
      </c>
      <c r="K71" s="44">
        <v>61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0.75</v>
      </c>
      <c r="H72" s="43">
        <v>0.05</v>
      </c>
      <c r="I72" s="43">
        <v>5.3</v>
      </c>
      <c r="J72" s="43">
        <v>23.574999999999999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100</v>
      </c>
      <c r="G73" s="43">
        <v>13.08</v>
      </c>
      <c r="H73" s="43">
        <v>21.67</v>
      </c>
      <c r="I73" s="43">
        <v>16.579999999999998</v>
      </c>
      <c r="J73" s="43">
        <v>314.17</v>
      </c>
      <c r="K73" s="44">
        <v>107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 t="s">
        <v>42</v>
      </c>
      <c r="G74" s="43">
        <v>11.64</v>
      </c>
      <c r="H74" s="43">
        <v>3.06</v>
      </c>
      <c r="I74" s="43">
        <v>1.26</v>
      </c>
      <c r="J74" s="43">
        <v>309.42</v>
      </c>
      <c r="K74" s="44">
        <v>508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</v>
      </c>
      <c r="H75" s="43">
        <v>0</v>
      </c>
      <c r="I75" s="43">
        <v>19.600000000000001</v>
      </c>
      <c r="J75" s="43">
        <v>80</v>
      </c>
      <c r="K75" s="44">
        <v>122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66</v>
      </c>
      <c r="F76" s="43">
        <v>25</v>
      </c>
      <c r="G76" s="43">
        <v>4.0999999999999996</v>
      </c>
      <c r="H76" s="43">
        <v>0.7</v>
      </c>
      <c r="I76" s="43">
        <v>0.65</v>
      </c>
      <c r="J76" s="43">
        <v>97.5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6.6</v>
      </c>
      <c r="H77" s="43">
        <v>1.2</v>
      </c>
      <c r="I77" s="43">
        <v>1.2</v>
      </c>
      <c r="J77" s="43">
        <v>181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55</v>
      </c>
      <c r="F78" s="43" t="s">
        <v>47</v>
      </c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37.07</v>
      </c>
      <c r="H80" s="19">
        <f t="shared" ref="H80" si="35">SUM(H71:H79)</f>
        <v>28.18</v>
      </c>
      <c r="I80" s="19">
        <f t="shared" ref="I80" si="36">SUM(I71:I79)</f>
        <v>48.690000000000005</v>
      </c>
      <c r="J80" s="19">
        <f t="shared" ref="J80:L80" si="37">SUM(J71:J79)</f>
        <v>1041.665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1130</v>
      </c>
      <c r="G81" s="32">
        <f t="shared" ref="G81" si="38">G70+G80</f>
        <v>62.53</v>
      </c>
      <c r="H81" s="32">
        <f t="shared" ref="H81" si="39">H70+H80</f>
        <v>50.34</v>
      </c>
      <c r="I81" s="32">
        <f t="shared" ref="I81" si="40">I70+I80</f>
        <v>164.1</v>
      </c>
      <c r="J81" s="32">
        <f t="shared" ref="J81:L81" si="41">J70+J80</f>
        <v>1776.5450000000001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 t="s">
        <v>77</v>
      </c>
      <c r="G82" s="40">
        <v>8.16</v>
      </c>
      <c r="H82" s="40">
        <v>9.84</v>
      </c>
      <c r="I82" s="40">
        <v>35.6</v>
      </c>
      <c r="J82" s="40">
        <v>264</v>
      </c>
      <c r="K82" s="41">
        <v>174</v>
      </c>
      <c r="L82" s="40"/>
    </row>
    <row r="83" spans="1:12" ht="15" x14ac:dyDescent="0.25">
      <c r="A83" s="23"/>
      <c r="B83" s="15"/>
      <c r="C83" s="11"/>
      <c r="D83" s="6"/>
      <c r="E83" s="42" t="s">
        <v>43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33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0.3</v>
      </c>
      <c r="H84" s="43">
        <v>0</v>
      </c>
      <c r="I84" s="43">
        <v>38.56</v>
      </c>
      <c r="J84" s="43">
        <v>157.5</v>
      </c>
      <c r="K84" s="44">
        <v>436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25</v>
      </c>
      <c r="G85" s="43">
        <v>4.0999999999999996</v>
      </c>
      <c r="H85" s="43">
        <v>0.7</v>
      </c>
      <c r="I85" s="43">
        <v>0.65</v>
      </c>
      <c r="J85" s="43">
        <v>97.5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104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>
        <v>912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465</v>
      </c>
      <c r="G89" s="19">
        <f t="shared" ref="G89" si="42">SUM(G82:G88)</f>
        <v>18.46</v>
      </c>
      <c r="H89" s="19">
        <f t="shared" ref="H89" si="43">SUM(H82:H88)</f>
        <v>15.94</v>
      </c>
      <c r="I89" s="19">
        <f t="shared" ref="I89" si="44">SUM(I82:I88)</f>
        <v>94.710000000000008</v>
      </c>
      <c r="J89" s="19">
        <f t="shared" ref="J89:L89" si="45">SUM(J82:J88)</f>
        <v>676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100</v>
      </c>
      <c r="G90" s="43">
        <v>1.3</v>
      </c>
      <c r="H90" s="43">
        <v>1</v>
      </c>
      <c r="I90" s="43">
        <v>11.3</v>
      </c>
      <c r="J90" s="43">
        <v>131.69999999999999</v>
      </c>
      <c r="K90" s="44">
        <v>20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275</v>
      </c>
      <c r="G91" s="43">
        <v>7.15</v>
      </c>
      <c r="H91" s="43">
        <v>6.67</v>
      </c>
      <c r="I91" s="43">
        <v>17.25</v>
      </c>
      <c r="J91" s="43">
        <v>153.43</v>
      </c>
      <c r="K91" s="44">
        <v>204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49</v>
      </c>
      <c r="F92" s="43" t="s">
        <v>46</v>
      </c>
      <c r="G92" s="43">
        <v>15.786</v>
      </c>
      <c r="H92" s="43">
        <v>16.829999999999998</v>
      </c>
      <c r="I92" s="43">
        <v>104.27</v>
      </c>
      <c r="J92" s="43">
        <v>605.72</v>
      </c>
      <c r="K92" s="44">
        <v>309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100</v>
      </c>
      <c r="G93" s="43">
        <v>28.4</v>
      </c>
      <c r="H93" s="43">
        <v>1.8</v>
      </c>
      <c r="I93" s="43">
        <v>0.5</v>
      </c>
      <c r="J93" s="43">
        <v>131.9</v>
      </c>
      <c r="K93" s="44">
        <v>56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 t="s">
        <v>65</v>
      </c>
      <c r="G94" s="43">
        <v>0.3</v>
      </c>
      <c r="H94" s="43">
        <v>0</v>
      </c>
      <c r="I94" s="43">
        <v>15.2</v>
      </c>
      <c r="J94" s="43">
        <v>60</v>
      </c>
      <c r="K94" s="44">
        <v>377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25</v>
      </c>
      <c r="G95" s="43">
        <v>4.0999999999999996</v>
      </c>
      <c r="H95" s="43">
        <v>0.7</v>
      </c>
      <c r="I95" s="43">
        <v>0.65</v>
      </c>
      <c r="J95" s="43">
        <v>97.5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6.6</v>
      </c>
      <c r="H96" s="43">
        <v>1.2</v>
      </c>
      <c r="I96" s="43">
        <v>1.2</v>
      </c>
      <c r="J96" s="43">
        <v>181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55</v>
      </c>
      <c r="F97" s="43" t="s">
        <v>47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530</v>
      </c>
      <c r="G99" s="19">
        <f t="shared" ref="G99" si="46">SUM(G90:G98)</f>
        <v>63.635999999999996</v>
      </c>
      <c r="H99" s="19">
        <f t="shared" ref="H99" si="47">SUM(H90:H98)</f>
        <v>28.2</v>
      </c>
      <c r="I99" s="19">
        <f t="shared" ref="I99" si="48">SUM(I90:I98)</f>
        <v>150.36999999999998</v>
      </c>
      <c r="J99" s="19">
        <f t="shared" ref="J99:L99" si="49">SUM(J90:J98)</f>
        <v>1361.25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995</v>
      </c>
      <c r="G100" s="32">
        <f t="shared" ref="G100" si="50">G89+G99</f>
        <v>82.096000000000004</v>
      </c>
      <c r="H100" s="32">
        <f t="shared" ref="H100" si="51">H89+H99</f>
        <v>44.14</v>
      </c>
      <c r="I100" s="32">
        <f t="shared" ref="I100" si="52">I89+I99</f>
        <v>245.07999999999998</v>
      </c>
      <c r="J100" s="32">
        <f t="shared" ref="J100:L100" si="53">J89+J99</f>
        <v>2037.25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 t="s">
        <v>77</v>
      </c>
      <c r="G101" s="40">
        <v>7.76</v>
      </c>
      <c r="H101" s="40">
        <v>10</v>
      </c>
      <c r="I101" s="40">
        <v>43.52</v>
      </c>
      <c r="J101" s="40">
        <v>296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57</v>
      </c>
      <c r="F102" s="43" t="s">
        <v>58</v>
      </c>
      <c r="G102" s="43">
        <v>16</v>
      </c>
      <c r="H102" s="43">
        <v>1</v>
      </c>
      <c r="I102" s="43">
        <v>70</v>
      </c>
      <c r="J102" s="43">
        <v>335.49</v>
      </c>
      <c r="K102" s="44">
        <v>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 t="s">
        <v>65</v>
      </c>
      <c r="G103" s="43">
        <v>0.3</v>
      </c>
      <c r="H103" s="43">
        <v>0</v>
      </c>
      <c r="I103" s="43">
        <v>15.2</v>
      </c>
      <c r="J103" s="43">
        <v>60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25</v>
      </c>
      <c r="G104" s="43">
        <v>4.0999999999999996</v>
      </c>
      <c r="H104" s="43">
        <v>0.7</v>
      </c>
      <c r="I104" s="43">
        <v>0.65</v>
      </c>
      <c r="J104" s="43">
        <v>97.5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105</v>
      </c>
      <c r="F105" s="43">
        <v>200</v>
      </c>
      <c r="G105" s="43">
        <v>3</v>
      </c>
      <c r="H105" s="43">
        <v>1</v>
      </c>
      <c r="I105" s="43">
        <v>42</v>
      </c>
      <c r="J105" s="43">
        <v>192</v>
      </c>
      <c r="K105" s="44">
        <v>913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225</v>
      </c>
      <c r="G108" s="19">
        <f t="shared" ref="G108:J108" si="54">SUM(G101:G107)</f>
        <v>31.159999999999997</v>
      </c>
      <c r="H108" s="19">
        <f t="shared" si="54"/>
        <v>12.7</v>
      </c>
      <c r="I108" s="19">
        <f t="shared" si="54"/>
        <v>171.37</v>
      </c>
      <c r="J108" s="19">
        <f t="shared" si="54"/>
        <v>980.99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100</v>
      </c>
      <c r="G109" s="43">
        <v>0.76</v>
      </c>
      <c r="H109" s="43">
        <v>6.09</v>
      </c>
      <c r="I109" s="43">
        <v>2.38</v>
      </c>
      <c r="J109" s="43">
        <v>67.3</v>
      </c>
      <c r="K109" s="44">
        <v>41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5.0250000000000004</v>
      </c>
      <c r="H110" s="43">
        <v>0.4</v>
      </c>
      <c r="I110" s="43">
        <v>13.574999999999999</v>
      </c>
      <c r="J110" s="43">
        <v>74.8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100</v>
      </c>
      <c r="G111" s="43">
        <v>13.08</v>
      </c>
      <c r="H111" s="43">
        <v>21.67</v>
      </c>
      <c r="I111" s="43">
        <v>16.579999999999998</v>
      </c>
      <c r="J111" s="43">
        <v>314.17</v>
      </c>
      <c r="K111" s="44">
        <v>107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 t="s">
        <v>46</v>
      </c>
      <c r="G112" s="43">
        <v>4.21</v>
      </c>
      <c r="H112" s="43">
        <v>30.07</v>
      </c>
      <c r="I112" s="43">
        <v>6.82</v>
      </c>
      <c r="J112" s="43">
        <v>313.24</v>
      </c>
      <c r="K112" s="44">
        <v>312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1.52</v>
      </c>
      <c r="H113" s="43">
        <v>0.24</v>
      </c>
      <c r="I113" s="43">
        <v>40.06</v>
      </c>
      <c r="J113" s="43">
        <v>158.5</v>
      </c>
      <c r="K113" s="44">
        <v>348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66</v>
      </c>
      <c r="F114" s="43">
        <v>25</v>
      </c>
      <c r="G114" s="43">
        <v>4.0999999999999996</v>
      </c>
      <c r="H114" s="43">
        <v>0.7</v>
      </c>
      <c r="I114" s="43">
        <v>0.65</v>
      </c>
      <c r="J114" s="43">
        <v>97.5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6.6</v>
      </c>
      <c r="H115" s="43">
        <v>1.2</v>
      </c>
      <c r="I115" s="43">
        <v>1.2</v>
      </c>
      <c r="J115" s="43">
        <v>181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55</v>
      </c>
      <c r="F116" s="43" t="s">
        <v>47</v>
      </c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35.295000000000002</v>
      </c>
      <c r="H118" s="19">
        <f t="shared" si="56"/>
        <v>60.370000000000012</v>
      </c>
      <c r="I118" s="19">
        <f t="shared" si="56"/>
        <v>81.265000000000001</v>
      </c>
      <c r="J118" s="19">
        <f t="shared" si="56"/>
        <v>1206.51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930</v>
      </c>
      <c r="G119" s="32">
        <f t="shared" ref="G119" si="58">G108+G118</f>
        <v>66.454999999999998</v>
      </c>
      <c r="H119" s="32">
        <f t="shared" ref="H119" si="59">H108+H118</f>
        <v>73.070000000000007</v>
      </c>
      <c r="I119" s="32">
        <f t="shared" ref="I119" si="60">I108+I118</f>
        <v>252.63499999999999</v>
      </c>
      <c r="J119" s="32">
        <f t="shared" ref="J119:L119" si="61">J108+J118</f>
        <v>2187.5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 t="s">
        <v>92</v>
      </c>
      <c r="G120" s="40">
        <v>19.856000000000002</v>
      </c>
      <c r="H120" s="40">
        <v>13.6</v>
      </c>
      <c r="I120" s="40">
        <v>84.86</v>
      </c>
      <c r="J120" s="40">
        <v>522.70000000000005</v>
      </c>
      <c r="K120" s="41">
        <v>207</v>
      </c>
      <c r="L120" s="40"/>
    </row>
    <row r="121" spans="1:12" ht="15" x14ac:dyDescent="0.25">
      <c r="A121" s="14"/>
      <c r="B121" s="15"/>
      <c r="C121" s="11"/>
      <c r="D121" s="6"/>
      <c r="E121" s="42" t="s">
        <v>93</v>
      </c>
      <c r="F121" s="43" t="s">
        <v>94</v>
      </c>
      <c r="G121" s="43">
        <v>13.78</v>
      </c>
      <c r="H121" s="43">
        <v>12.64</v>
      </c>
      <c r="I121" s="43">
        <v>60.11</v>
      </c>
      <c r="J121" s="43">
        <v>394.35</v>
      </c>
      <c r="K121" s="44" t="s">
        <v>95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5.72</v>
      </c>
      <c r="H122" s="43">
        <v>5.76</v>
      </c>
      <c r="I122" s="43">
        <v>38.42</v>
      </c>
      <c r="J122" s="43">
        <v>218.98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4.0999999999999996</v>
      </c>
      <c r="H123" s="43">
        <v>0.7</v>
      </c>
      <c r="I123" s="43">
        <v>0.65</v>
      </c>
      <c r="J123" s="43">
        <v>97.5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106</v>
      </c>
      <c r="F124" s="43">
        <v>200</v>
      </c>
      <c r="G124" s="43">
        <v>1.8</v>
      </c>
      <c r="H124" s="43">
        <v>0.4</v>
      </c>
      <c r="I124" s="43">
        <v>16.2</v>
      </c>
      <c r="J124" s="43">
        <v>86</v>
      </c>
      <c r="K124" s="44">
        <v>915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45.256</v>
      </c>
      <c r="H127" s="19">
        <f t="shared" si="62"/>
        <v>33.1</v>
      </c>
      <c r="I127" s="19">
        <f t="shared" si="62"/>
        <v>200.23999999999998</v>
      </c>
      <c r="J127" s="19">
        <f t="shared" si="62"/>
        <v>1319.53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100</v>
      </c>
      <c r="G128" s="43">
        <v>8.2899999999999991</v>
      </c>
      <c r="H128" s="43">
        <v>6.8</v>
      </c>
      <c r="I128" s="43">
        <v>24.73</v>
      </c>
      <c r="J128" s="43">
        <v>187.24</v>
      </c>
      <c r="K128" s="44">
        <v>49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0.85</v>
      </c>
      <c r="H129" s="43">
        <v>1.6</v>
      </c>
      <c r="I129" s="43">
        <v>4.875</v>
      </c>
      <c r="J129" s="43">
        <v>36.375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100</v>
      </c>
      <c r="G130" s="43">
        <v>13.5</v>
      </c>
      <c r="H130" s="43">
        <v>3.43</v>
      </c>
      <c r="I130" s="43">
        <v>10.3</v>
      </c>
      <c r="J130" s="43">
        <v>126</v>
      </c>
      <c r="K130" s="44">
        <v>143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 t="s">
        <v>46</v>
      </c>
      <c r="G131" s="43">
        <v>10.476000000000001</v>
      </c>
      <c r="H131" s="43">
        <v>17.532</v>
      </c>
      <c r="I131" s="43">
        <v>90</v>
      </c>
      <c r="J131" s="43">
        <v>537.24599999999998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</v>
      </c>
      <c r="H132" s="43">
        <v>0</v>
      </c>
      <c r="I132" s="43">
        <v>19.600000000000001</v>
      </c>
      <c r="J132" s="43">
        <v>80</v>
      </c>
      <c r="K132" s="44">
        <v>122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25</v>
      </c>
      <c r="G133" s="43">
        <v>4.0999999999999996</v>
      </c>
      <c r="H133" s="43">
        <v>0.7</v>
      </c>
      <c r="I133" s="43">
        <v>0.65</v>
      </c>
      <c r="J133" s="43">
        <v>97.5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6.6</v>
      </c>
      <c r="H134" s="43">
        <v>1.2</v>
      </c>
      <c r="I134" s="43">
        <v>1.2</v>
      </c>
      <c r="J134" s="43">
        <v>181</v>
      </c>
      <c r="K134" s="44"/>
      <c r="L134" s="43"/>
    </row>
    <row r="135" spans="1:12" ht="15" x14ac:dyDescent="0.25">
      <c r="A135" s="14"/>
      <c r="B135" s="15"/>
      <c r="C135" s="11"/>
      <c r="D135" s="6"/>
      <c r="E135" s="42" t="s">
        <v>55</v>
      </c>
      <c r="F135" s="43" t="s">
        <v>47</v>
      </c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4">SUM(G128:G136)</f>
        <v>43.816000000000003</v>
      </c>
      <c r="H137" s="19">
        <f t="shared" si="64"/>
        <v>31.262</v>
      </c>
      <c r="I137" s="19">
        <f t="shared" si="64"/>
        <v>151.35499999999999</v>
      </c>
      <c r="J137" s="19">
        <f t="shared" si="64"/>
        <v>1245.3609999999999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1130</v>
      </c>
      <c r="G138" s="32">
        <f t="shared" ref="G138" si="66">G127+G137</f>
        <v>89.072000000000003</v>
      </c>
      <c r="H138" s="32">
        <f t="shared" ref="H138" si="67">H127+H137</f>
        <v>64.361999999999995</v>
      </c>
      <c r="I138" s="32">
        <f t="shared" ref="I138" si="68">I127+I137</f>
        <v>351.59499999999997</v>
      </c>
      <c r="J138" s="32">
        <f t="shared" ref="J138:L138" si="69">J127+J137</f>
        <v>2564.8909999999996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20.22</v>
      </c>
      <c r="H139" s="40">
        <v>33.369999999999997</v>
      </c>
      <c r="I139" s="40">
        <v>3.14</v>
      </c>
      <c r="J139" s="40">
        <v>392.64</v>
      </c>
      <c r="K139" s="41">
        <v>169</v>
      </c>
      <c r="L139" s="40"/>
    </row>
    <row r="140" spans="1:12" ht="15" x14ac:dyDescent="0.25">
      <c r="A140" s="23"/>
      <c r="B140" s="15"/>
      <c r="C140" s="11"/>
      <c r="D140" s="6"/>
      <c r="E140" s="42" t="s">
        <v>57</v>
      </c>
      <c r="F140" s="43" t="s">
        <v>58</v>
      </c>
      <c r="G140" s="43">
        <v>16</v>
      </c>
      <c r="H140" s="43">
        <v>1</v>
      </c>
      <c r="I140" s="43">
        <v>70</v>
      </c>
      <c r="J140" s="43">
        <v>335.49</v>
      </c>
      <c r="K140" s="44">
        <v>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7.76</v>
      </c>
      <c r="H141" s="43">
        <v>7.76</v>
      </c>
      <c r="I141" s="43">
        <v>17.86</v>
      </c>
      <c r="J141" s="43">
        <v>69.38</v>
      </c>
      <c r="K141" s="44">
        <v>348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25</v>
      </c>
      <c r="G142" s="43">
        <v>4.0999999999999996</v>
      </c>
      <c r="H142" s="43">
        <v>0.7</v>
      </c>
      <c r="I142" s="43">
        <v>0.65</v>
      </c>
      <c r="J142" s="43">
        <v>97.5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107</v>
      </c>
      <c r="F143" s="43">
        <v>200</v>
      </c>
      <c r="G143" s="43">
        <v>0.8</v>
      </c>
      <c r="H143" s="43">
        <v>0.6</v>
      </c>
      <c r="I143" s="43">
        <v>20.6</v>
      </c>
      <c r="J143" s="43">
        <v>94</v>
      </c>
      <c r="K143" s="44">
        <v>210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48.879999999999995</v>
      </c>
      <c r="H146" s="19">
        <f t="shared" si="70"/>
        <v>43.43</v>
      </c>
      <c r="I146" s="19">
        <f t="shared" si="70"/>
        <v>112.25</v>
      </c>
      <c r="J146" s="19">
        <f t="shared" si="70"/>
        <v>989.01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100</v>
      </c>
      <c r="G147" s="43">
        <v>1.3</v>
      </c>
      <c r="H147" s="43">
        <v>1</v>
      </c>
      <c r="I147" s="43">
        <v>11.3</v>
      </c>
      <c r="J147" s="43">
        <v>131.69999999999999</v>
      </c>
      <c r="K147" s="44">
        <v>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250</v>
      </c>
      <c r="G148" s="43">
        <v>11.91</v>
      </c>
      <c r="H148" s="43">
        <v>10.93</v>
      </c>
      <c r="I148" s="43">
        <v>16.09</v>
      </c>
      <c r="J148" s="43">
        <v>210.93</v>
      </c>
      <c r="K148" s="44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50</v>
      </c>
      <c r="F149" s="43">
        <v>100</v>
      </c>
      <c r="G149" s="43">
        <v>17.38</v>
      </c>
      <c r="H149" s="43">
        <v>45.68</v>
      </c>
      <c r="I149" s="43">
        <v>3.6</v>
      </c>
      <c r="J149" s="43">
        <v>494.3</v>
      </c>
      <c r="K149" s="44">
        <v>243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49</v>
      </c>
      <c r="F150" s="43" t="s">
        <v>46</v>
      </c>
      <c r="G150" s="43">
        <v>15.786</v>
      </c>
      <c r="H150" s="43">
        <v>16.829999999999998</v>
      </c>
      <c r="I150" s="43">
        <v>104.27</v>
      </c>
      <c r="J150" s="43">
        <v>605.72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0.3</v>
      </c>
      <c r="H151" s="43">
        <v>0</v>
      </c>
      <c r="I151" s="43">
        <v>38.56</v>
      </c>
      <c r="J151" s="43">
        <v>157.5</v>
      </c>
      <c r="K151" s="44">
        <v>436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66</v>
      </c>
      <c r="F152" s="43">
        <v>25</v>
      </c>
      <c r="G152" s="43">
        <v>4.0999999999999996</v>
      </c>
      <c r="H152" s="43">
        <v>0.7</v>
      </c>
      <c r="I152" s="43">
        <v>0.65</v>
      </c>
      <c r="J152" s="43">
        <v>97.5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6.6</v>
      </c>
      <c r="H153" s="43">
        <v>1.2</v>
      </c>
      <c r="I153" s="43">
        <v>1.2</v>
      </c>
      <c r="J153" s="43">
        <v>181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55</v>
      </c>
      <c r="F154" s="43" t="s">
        <v>47</v>
      </c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57.375999999999998</v>
      </c>
      <c r="H156" s="19">
        <f t="shared" si="72"/>
        <v>76.34</v>
      </c>
      <c r="I156" s="19">
        <f t="shared" si="72"/>
        <v>175.67</v>
      </c>
      <c r="J156" s="19">
        <f t="shared" si="72"/>
        <v>1878.65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1330</v>
      </c>
      <c r="G157" s="32">
        <f t="shared" ref="G157" si="74">G146+G156</f>
        <v>106.256</v>
      </c>
      <c r="H157" s="32">
        <f t="shared" ref="H157" si="75">H146+H156</f>
        <v>119.77000000000001</v>
      </c>
      <c r="I157" s="32">
        <f t="shared" ref="I157" si="76">I146+I156</f>
        <v>287.91999999999996</v>
      </c>
      <c r="J157" s="32">
        <f t="shared" ref="J157:L157" si="77">J146+J156</f>
        <v>2867.66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 t="s">
        <v>99</v>
      </c>
      <c r="G158" s="40">
        <v>4</v>
      </c>
      <c r="H158" s="40">
        <v>2.96</v>
      </c>
      <c r="I158" s="40">
        <v>24.26</v>
      </c>
      <c r="J158" s="40">
        <v>133.63999999999999</v>
      </c>
      <c r="K158" s="41">
        <v>781</v>
      </c>
      <c r="L158" s="40"/>
    </row>
    <row r="159" spans="1:12" ht="15" x14ac:dyDescent="0.25">
      <c r="A159" s="23"/>
      <c r="B159" s="15"/>
      <c r="C159" s="11"/>
      <c r="D159" s="6"/>
      <c r="E159" s="42" t="s">
        <v>93</v>
      </c>
      <c r="F159" s="43" t="s">
        <v>94</v>
      </c>
      <c r="G159" s="43">
        <v>13.78</v>
      </c>
      <c r="H159" s="43">
        <v>12.64</v>
      </c>
      <c r="I159" s="43">
        <v>60.11</v>
      </c>
      <c r="J159" s="43">
        <v>394.35</v>
      </c>
      <c r="K159" s="44" t="s">
        <v>95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 t="s">
        <v>65</v>
      </c>
      <c r="G160" s="43">
        <v>0.3</v>
      </c>
      <c r="H160" s="43">
        <v>0</v>
      </c>
      <c r="I160" s="43">
        <v>15.2</v>
      </c>
      <c r="J160" s="43">
        <v>60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66</v>
      </c>
      <c r="F161" s="43">
        <v>25</v>
      </c>
      <c r="G161" s="43">
        <v>4.0999999999999996</v>
      </c>
      <c r="H161" s="43">
        <v>0.7</v>
      </c>
      <c r="I161" s="43">
        <v>0.65</v>
      </c>
      <c r="J161" s="43">
        <v>97.5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104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94</v>
      </c>
      <c r="K162" s="44">
        <v>912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225</v>
      </c>
      <c r="G165" s="19">
        <f t="shared" ref="G165:J165" si="78">SUM(G158:G164)</f>
        <v>22.98</v>
      </c>
      <c r="H165" s="19">
        <f t="shared" si="78"/>
        <v>17.100000000000001</v>
      </c>
      <c r="I165" s="19">
        <f t="shared" si="78"/>
        <v>119.82000000000002</v>
      </c>
      <c r="J165" s="19">
        <f t="shared" si="78"/>
        <v>779.49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100</v>
      </c>
      <c r="G166" s="43">
        <v>1.29</v>
      </c>
      <c r="H166" s="43">
        <v>7.12</v>
      </c>
      <c r="I166" s="43">
        <v>8.16</v>
      </c>
      <c r="J166" s="43">
        <v>102.6</v>
      </c>
      <c r="K166" s="44">
        <v>415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5.0250000000000004</v>
      </c>
      <c r="H167" s="43">
        <v>0.4</v>
      </c>
      <c r="I167" s="43">
        <v>13.574999999999999</v>
      </c>
      <c r="J167" s="43">
        <v>74.8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13.08</v>
      </c>
      <c r="H168" s="43">
        <v>21.67</v>
      </c>
      <c r="I168" s="43">
        <v>16.579999999999998</v>
      </c>
      <c r="J168" s="43">
        <v>314.17</v>
      </c>
      <c r="K168" s="44">
        <v>107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 t="s">
        <v>42</v>
      </c>
      <c r="G169" s="43">
        <v>11.64</v>
      </c>
      <c r="H169" s="43">
        <v>3.06</v>
      </c>
      <c r="I169" s="43">
        <v>1.26</v>
      </c>
      <c r="J169" s="43">
        <v>309.42</v>
      </c>
      <c r="K169" s="44">
        <v>508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1.52</v>
      </c>
      <c r="H170" s="43">
        <v>0.24</v>
      </c>
      <c r="I170" s="43">
        <v>40.06</v>
      </c>
      <c r="J170" s="43">
        <v>158.5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66</v>
      </c>
      <c r="F171" s="43">
        <v>25</v>
      </c>
      <c r="G171" s="43">
        <v>4.0999999999999996</v>
      </c>
      <c r="H171" s="43">
        <v>0.7</v>
      </c>
      <c r="I171" s="43">
        <v>0.65</v>
      </c>
      <c r="J171" s="43">
        <v>97.5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6.6</v>
      </c>
      <c r="H172" s="43">
        <v>1.2</v>
      </c>
      <c r="I172" s="43">
        <v>1.2</v>
      </c>
      <c r="J172" s="43">
        <v>181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55</v>
      </c>
      <c r="F173" s="43" t="s">
        <v>47</v>
      </c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43.255000000000003</v>
      </c>
      <c r="H175" s="19">
        <f t="shared" si="80"/>
        <v>34.390000000000008</v>
      </c>
      <c r="I175" s="19">
        <f t="shared" si="80"/>
        <v>81.484999999999999</v>
      </c>
      <c r="J175" s="19">
        <f t="shared" si="80"/>
        <v>1237.99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930</v>
      </c>
      <c r="G176" s="32">
        <f t="shared" ref="G176" si="82">G165+G175</f>
        <v>66.234999999999999</v>
      </c>
      <c r="H176" s="32">
        <f t="shared" ref="H176" si="83">H165+H175</f>
        <v>51.490000000000009</v>
      </c>
      <c r="I176" s="32">
        <f t="shared" ref="I176" si="84">I165+I175</f>
        <v>201.30500000000001</v>
      </c>
      <c r="J176" s="32">
        <f t="shared" ref="J176:L176" si="85">J165+J175</f>
        <v>2017.48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 t="s">
        <v>77</v>
      </c>
      <c r="G177" s="40">
        <v>12.8</v>
      </c>
      <c r="H177" s="40">
        <v>13.1</v>
      </c>
      <c r="I177" s="40">
        <v>76.3</v>
      </c>
      <c r="J177" s="40">
        <v>474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5.72</v>
      </c>
      <c r="H179" s="43">
        <v>5.76</v>
      </c>
      <c r="I179" s="43">
        <v>38.42</v>
      </c>
      <c r="J179" s="43">
        <v>218.98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25</v>
      </c>
      <c r="G180" s="43">
        <v>4.0999999999999996</v>
      </c>
      <c r="H180" s="43">
        <v>0.7</v>
      </c>
      <c r="I180" s="43">
        <v>0.65</v>
      </c>
      <c r="J180" s="43">
        <v>97.5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105</v>
      </c>
      <c r="F181" s="43">
        <v>200</v>
      </c>
      <c r="G181" s="43">
        <v>3</v>
      </c>
      <c r="H181" s="43">
        <v>1</v>
      </c>
      <c r="I181" s="43">
        <v>42</v>
      </c>
      <c r="J181" s="43">
        <v>192</v>
      </c>
      <c r="K181" s="44">
        <v>913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425</v>
      </c>
      <c r="G184" s="19">
        <f t="shared" ref="G184:J184" si="86">SUM(G177:G183)</f>
        <v>25.619999999999997</v>
      </c>
      <c r="H184" s="19">
        <f t="shared" si="86"/>
        <v>20.56</v>
      </c>
      <c r="I184" s="19">
        <f t="shared" si="86"/>
        <v>157.37</v>
      </c>
      <c r="J184" s="19">
        <f t="shared" si="86"/>
        <v>982.48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100</v>
      </c>
      <c r="G185" s="43">
        <v>2.6</v>
      </c>
      <c r="H185" s="43">
        <v>5</v>
      </c>
      <c r="I185" s="43">
        <v>3.1</v>
      </c>
      <c r="J185" s="43">
        <v>69</v>
      </c>
      <c r="K185" s="44">
        <v>350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250</v>
      </c>
      <c r="G186" s="43">
        <v>2.48</v>
      </c>
      <c r="H186" s="43">
        <v>3.91</v>
      </c>
      <c r="I186" s="43">
        <v>15.6</v>
      </c>
      <c r="J186" s="43">
        <v>106.8</v>
      </c>
      <c r="K186" s="44">
        <v>32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100</v>
      </c>
      <c r="G187" s="43">
        <v>14.2</v>
      </c>
      <c r="H187" s="43">
        <v>11.4</v>
      </c>
      <c r="I187" s="43">
        <v>13</v>
      </c>
      <c r="J187" s="43">
        <v>214</v>
      </c>
      <c r="K187" s="44">
        <v>210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 t="s">
        <v>46</v>
      </c>
      <c r="G188" s="43">
        <v>4.21</v>
      </c>
      <c r="H188" s="43">
        <v>30.07</v>
      </c>
      <c r="I188" s="43">
        <v>6.82</v>
      </c>
      <c r="J188" s="43">
        <v>313.24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 t="s">
        <v>65</v>
      </c>
      <c r="G189" s="43">
        <v>0.3</v>
      </c>
      <c r="H189" s="43">
        <v>0</v>
      </c>
      <c r="I189" s="43">
        <v>15.2</v>
      </c>
      <c r="J189" s="43">
        <v>60</v>
      </c>
      <c r="K189" s="44">
        <v>377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66</v>
      </c>
      <c r="F190" s="43">
        <v>25</v>
      </c>
      <c r="G190" s="43">
        <v>4.0999999999999996</v>
      </c>
      <c r="H190" s="43">
        <v>0.7</v>
      </c>
      <c r="I190" s="43">
        <v>0.65</v>
      </c>
      <c r="J190" s="43">
        <v>97.5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6.6</v>
      </c>
      <c r="H191" s="43">
        <v>1.2</v>
      </c>
      <c r="I191" s="43">
        <v>1.2</v>
      </c>
      <c r="J191" s="43">
        <v>181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55</v>
      </c>
      <c r="F192" s="43" t="s">
        <v>47</v>
      </c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505</v>
      </c>
      <c r="G194" s="19">
        <f t="shared" ref="G194:J194" si="88">SUM(G185:G193)</f>
        <v>34.49</v>
      </c>
      <c r="H194" s="19">
        <f t="shared" si="88"/>
        <v>52.280000000000008</v>
      </c>
      <c r="I194" s="19">
        <f t="shared" si="88"/>
        <v>55.57</v>
      </c>
      <c r="J194" s="19">
        <f t="shared" si="88"/>
        <v>1041.54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930</v>
      </c>
      <c r="G195" s="32">
        <f t="shared" ref="G195" si="90">G184+G194</f>
        <v>60.11</v>
      </c>
      <c r="H195" s="32">
        <f t="shared" ref="H195" si="91">H184+H194</f>
        <v>72.84</v>
      </c>
      <c r="I195" s="32">
        <f t="shared" ref="I195" si="92">I184+I194</f>
        <v>212.94</v>
      </c>
      <c r="J195" s="32">
        <f t="shared" ref="J195:L195" si="93">J184+J194</f>
        <v>2024.02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1060.5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76.334100000000007</v>
      </c>
      <c r="H196" s="34">
        <f t="shared" si="94"/>
        <v>73.404399999999995</v>
      </c>
      <c r="I196" s="34">
        <f t="shared" si="94"/>
        <v>245.16949999999997</v>
      </c>
      <c r="J196" s="34">
        <f t="shared" si="94"/>
        <v>2235.9776999999999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сафонов</cp:lastModifiedBy>
  <dcterms:created xsi:type="dcterms:W3CDTF">2022-05-16T14:23:56Z</dcterms:created>
  <dcterms:modified xsi:type="dcterms:W3CDTF">2023-10-20T11:18:57Z</dcterms:modified>
</cp:coreProperties>
</file>